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4\ZUL 2025\Formularze ofertowe interaktywne\"/>
    </mc:Choice>
  </mc:AlternateContent>
  <xr:revisionPtr revIDLastSave="0" documentId="8_{3EE0B7D2-05A0-4266-BF18-94F3BB651A1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7" i="3" l="1"/>
  <c r="K77" i="3" s="1"/>
  <c r="L77" i="3" s="1"/>
  <c r="I76" i="3"/>
  <c r="K75" i="3"/>
  <c r="L75" i="3" s="1"/>
  <c r="I75" i="3"/>
  <c r="I74" i="3"/>
  <c r="I73" i="3"/>
  <c r="K73" i="3" s="1"/>
  <c r="L73" i="3" s="1"/>
  <c r="I72" i="3"/>
  <c r="K71" i="3"/>
  <c r="L71" i="3" s="1"/>
  <c r="I71" i="3"/>
  <c r="I70" i="3"/>
  <c r="I69" i="3"/>
  <c r="K69" i="3" s="1"/>
  <c r="L69" i="3" s="1"/>
  <c r="I68" i="3"/>
  <c r="K67" i="3"/>
  <c r="L67" i="3" s="1"/>
  <c r="I67" i="3"/>
  <c r="I66" i="3"/>
  <c r="I65" i="3"/>
  <c r="K65" i="3" s="1"/>
  <c r="L65" i="3" s="1"/>
  <c r="I64" i="3"/>
  <c r="K63" i="3"/>
  <c r="L63" i="3" s="1"/>
  <c r="I63" i="3"/>
  <c r="I62" i="3"/>
  <c r="I61" i="3"/>
  <c r="K61" i="3" s="1"/>
  <c r="L61" i="3" s="1"/>
  <c r="I60" i="3"/>
  <c r="K59" i="3"/>
  <c r="I59" i="3"/>
  <c r="L59" i="3" s="1"/>
  <c r="I58" i="3"/>
  <c r="I57" i="3"/>
  <c r="K57" i="3" s="1"/>
  <c r="L57" i="3" s="1"/>
  <c r="I56" i="3"/>
  <c r="K55" i="3"/>
  <c r="I55" i="3"/>
  <c r="L55" i="3" s="1"/>
  <c r="I52" i="3"/>
  <c r="I47" i="3"/>
  <c r="K47" i="3" s="1"/>
  <c r="L47" i="3" s="1"/>
  <c r="I42" i="3"/>
  <c r="K37" i="3"/>
  <c r="I37" i="3"/>
  <c r="L37" i="3" s="1"/>
  <c r="I32" i="3"/>
  <c r="L60" i="3" l="1"/>
  <c r="L72" i="3"/>
  <c r="L74" i="3"/>
  <c r="L76" i="3"/>
  <c r="L32" i="3"/>
  <c r="K42" i="3"/>
  <c r="L42" i="3" s="1"/>
  <c r="K56" i="3"/>
  <c r="L56" i="3" s="1"/>
  <c r="K60" i="3"/>
  <c r="K64" i="3"/>
  <c r="L64" i="3" s="1"/>
  <c r="K68" i="3"/>
  <c r="L68" i="3" s="1"/>
  <c r="K72" i="3"/>
  <c r="K76" i="3"/>
  <c r="F79" i="3"/>
  <c r="K32" i="3"/>
  <c r="K52" i="3"/>
  <c r="L52" i="3" s="1"/>
  <c r="K58" i="3"/>
  <c r="L58" i="3" s="1"/>
  <c r="K62" i="3"/>
  <c r="L62" i="3" s="1"/>
  <c r="K66" i="3"/>
  <c r="L66" i="3" s="1"/>
  <c r="K70" i="3"/>
  <c r="L70" i="3" s="1"/>
  <c r="K74" i="3"/>
  <c r="F80" i="3" l="1"/>
  <c r="B26" i="3" s="1"/>
</calcChain>
</file>

<file path=xl/sharedStrings.xml><?xml version="1.0" encoding="utf-8"?>
<sst xmlns="http://schemas.openxmlformats.org/spreadsheetml/2006/main" count="212" uniqueCount="124">
  <si>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</si>
  <si>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</si>
  <si>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</si>
  <si>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</si>
  <si>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</si>
  <si>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</si>
  <si>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</si>
  <si>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</si>
  <si>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</si>
  <si>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</si>
  <si>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</si>
  <si>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</si>
  <si>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</si>
  <si>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</si>
  <si>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</si>
  <si>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</si>
  <si>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</si>
  <si>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</si>
  <si>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</si>
  <si>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</si>
  <si>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</si>
  <si>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</si>
  <si>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</si>
  <si>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</si>
  <si>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</si>
  <si>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</si>
  <si>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</si>
  <si>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</si>
  <si>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</si>
  <si>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</si>
  <si>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</si>
  <si>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</si>
  <si>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</si>
  <si>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</si>
  <si>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</si>
  <si>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</si>
  <si>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</si>
  <si>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</si>
  <si>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</si>
  <si>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</si>
  <si>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</si>
  <si>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</si>
  <si>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</si>
  <si>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</si>
  <si>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</si>
  <si>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</si>
  <si>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</si>
  <si>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</si>
  <si>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</si>
  <si>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</si>
  <si>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</si>
  <si>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</si>
  <si>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</si>
  <si>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</si>
  <si>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</si>
  <si>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</si>
  <si>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</si>
  <si>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</si>
  <si>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</si>
  <si>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</si>
  <si>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</si>
  <si>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</si>
  <si>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</si>
  <si>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</si>
  <si>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</si>
  <si>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</si>
  <si>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</si>
  <si>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</si>
  <si>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</si>
  <si>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</si>
  <si>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</si>
  <si>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</si>
  <si>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165</t>
  </si>
  <si>
    <t>SMAR-PBIO</t>
  </si>
  <si>
    <t>Smarowanie pni biopreparatem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</si>
  <si>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</si>
  <si>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</si>
  <si>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</si>
  <si>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</si>
  <si>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</si>
  <si>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</si>
  <si>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</si>
  <si>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</si>
  <si>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</si>
  <si>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</si>
  <si>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</si>
  <si>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</si>
  <si>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</si>
  <si>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</si>
  <si>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</si>
  <si>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</si>
  <si>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</si>
  <si>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</si>
  <si>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</si>
  <si>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</si>
  <si>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</si>
  <si>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Milicz</t>
  </si>
  <si>
    <t xml:space="preserve">56-300 Milicz; Trzebnicka 18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</si>
  <si>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</si>
  <si>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</si>
  <si>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</si>
  <si>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</si>
  <si>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</si>
  <si>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</si>
  <si>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</si>
  <si>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</si>
  <si>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</si>
  <si>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</si>
  <si>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</si>
  <si>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</si>
  <si>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Milicz w roku 2025''  składamy niniejszym ofertę na pakiet Pakiet nr 8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</si>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</sst>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118"/>
  <sheetViews>
    <sheetView tabSelected="1" view="pageBreakPreview" zoomScaleNormal="100" zoomScaleSheetLayoutView="100" workbookViewId="0">
      <selection activeCell="B112" sqref="B112:N11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9" t="s">
        <v>108</v>
      </c>
      <c r="J2" s="39"/>
      <c r="K2" s="39"/>
      <c r="L2" s="39"/>
      <c r="M2" s="39"/>
      <c r="N2" s="39"/>
      <c r="O2" s="39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8"/>
      <c r="C4" s="28"/>
      <c r="D4" s="28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8"/>
      <c r="C6" s="28"/>
      <c r="D6" s="28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8"/>
      <c r="C8" s="28"/>
      <c r="D8" s="28"/>
    </row>
    <row r="9" spans="2:15" s="1" customFormat="1" ht="4.3499999999999996" customHeight="1" x14ac:dyDescent="0.2"/>
    <row r="10" spans="2:15" s="1" customFormat="1" ht="6.95" customHeight="1" x14ac:dyDescent="0.2">
      <c r="B10" s="20" t="s">
        <v>92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7" t="s">
        <v>93</v>
      </c>
      <c r="H11" s="37"/>
      <c r="I11" s="37"/>
      <c r="J11" s="37"/>
      <c r="K11" s="37"/>
      <c r="L11" s="37"/>
      <c r="M11" s="37"/>
      <c r="N11" s="37"/>
    </row>
    <row r="12" spans="2:15" s="1" customFormat="1" ht="7.9" customHeight="1" x14ac:dyDescent="0.2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"/>
    <row r="14" spans="2:15" s="1" customFormat="1" ht="24" customHeight="1" x14ac:dyDescent="0.2">
      <c r="E14" s="29" t="s">
        <v>109</v>
      </c>
      <c r="F14" s="29"/>
      <c r="G14" s="29"/>
    </row>
    <row r="15" spans="2:15" s="1" customFormat="1" ht="43.15" customHeight="1" x14ac:dyDescent="0.2"/>
    <row r="16" spans="2:15" s="1" customFormat="1" ht="20.85" customHeight="1" x14ac:dyDescent="0.2">
      <c r="B16" s="17" t="s">
        <v>94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85" customHeight="1" x14ac:dyDescent="0.2">
      <c r="B18" s="17" t="s">
        <v>95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85" customHeight="1" x14ac:dyDescent="0.2">
      <c r="B20" s="17" t="s">
        <v>96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85" customHeight="1" x14ac:dyDescent="0.2">
      <c r="B22" s="17" t="s">
        <v>97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25" t="s">
        <v>110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3" s="1" customFormat="1" ht="2.65" customHeight="1" x14ac:dyDescent="0.2"/>
    <row r="26" spans="2:13" s="1" customFormat="1" ht="50.1" customHeight="1" x14ac:dyDescent="0.2">
      <c r="B26" s="26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98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995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3">
        <f>ROUND(I32+ K32,2)</f>
        <v>0</v>
      </c>
      <c r="M32" s="34"/>
    </row>
    <row r="33" spans="2:13" s="1" customFormat="1" ht="3.2" customHeight="1" x14ac:dyDescent="0.2"/>
    <row r="34" spans="2:13" s="1" customFormat="1" ht="18.2" customHeight="1" x14ac:dyDescent="0.2">
      <c r="B34" s="17" t="s">
        <v>99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10</v>
      </c>
      <c r="M36" s="4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1643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3">
        <f>ROUND(I37+ K37,2)</f>
        <v>0</v>
      </c>
      <c r="M37" s="34"/>
    </row>
    <row r="38" spans="2:13" s="1" customFormat="1" ht="3.2" customHeight="1" x14ac:dyDescent="0.2"/>
    <row r="39" spans="2:13" s="1" customFormat="1" ht="18.2" customHeight="1" x14ac:dyDescent="0.2">
      <c r="B39" s="17" t="s">
        <v>100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10</v>
      </c>
      <c r="M41" s="4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2384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3">
        <f>ROUND(I42+ K42,2)</f>
        <v>0</v>
      </c>
      <c r="M42" s="34"/>
    </row>
    <row r="43" spans="2:13" s="1" customFormat="1" ht="3.2" customHeight="1" x14ac:dyDescent="0.2"/>
    <row r="44" spans="2:13" s="1" customFormat="1" ht="18.2" customHeight="1" x14ac:dyDescent="0.2">
      <c r="B44" s="17" t="s">
        <v>101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10</v>
      </c>
      <c r="M46" s="4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602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3">
        <f>ROUND(I47+ K47,2)</f>
        <v>0</v>
      </c>
      <c r="M47" s="34"/>
    </row>
    <row r="48" spans="2:13" s="1" customFormat="1" ht="3.2" customHeight="1" x14ac:dyDescent="0.2"/>
    <row r="49" spans="2:13" s="1" customFormat="1" ht="18.2" customHeight="1" x14ac:dyDescent="0.2">
      <c r="B49" s="17" t="s">
        <v>102</v>
      </c>
      <c r="C49" s="17"/>
      <c r="D49" s="17"/>
      <c r="E49" s="17"/>
      <c r="F49" s="17"/>
      <c r="G49" s="17"/>
      <c r="H49" s="17"/>
      <c r="I49" s="17"/>
      <c r="J49" s="17"/>
      <c r="K49" s="17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40" t="s">
        <v>10</v>
      </c>
      <c r="M51" s="4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240</v>
      </c>
      <c r="H52" s="11">
        <v>0</v>
      </c>
      <c r="I52" s="10">
        <f>ROUND(G52* H52,2)</f>
        <v>0</v>
      </c>
      <c r="J52" s="5">
        <v>8</v>
      </c>
      <c r="K52" s="10">
        <f>ROUND(I52* J52/100,2)</f>
        <v>0</v>
      </c>
      <c r="L52" s="33">
        <f>ROUND(I52+ K52,2)</f>
        <v>0</v>
      </c>
      <c r="M52" s="34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40" t="s">
        <v>10</v>
      </c>
      <c r="M54" s="40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4.33</v>
      </c>
      <c r="H55" s="11">
        <v>0</v>
      </c>
      <c r="I55" s="10">
        <f t="shared" ref="I55:I77" si="0">ROUND(G55* H55,2)</f>
        <v>0</v>
      </c>
      <c r="J55" s="5">
        <v>8</v>
      </c>
      <c r="K55" s="10">
        <f t="shared" ref="K55:K77" si="1">ROUND(I55* J55/100,2)</f>
        <v>0</v>
      </c>
      <c r="L55" s="33">
        <f t="shared" ref="L55:L77" si="2">ROUND(I55+ K55,2)</f>
        <v>0</v>
      </c>
      <c r="M55" s="34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8.1199999999999992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3">
        <f t="shared" si="2"/>
        <v>0</v>
      </c>
      <c r="M56" s="34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38.57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3">
        <f t="shared" si="2"/>
        <v>0</v>
      </c>
      <c r="M57" s="34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30.55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3">
        <f t="shared" si="2"/>
        <v>0</v>
      </c>
      <c r="M58" s="34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26.3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3">
        <f t="shared" si="2"/>
        <v>0</v>
      </c>
      <c r="M59" s="34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28.7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3">
        <f t="shared" si="2"/>
        <v>0</v>
      </c>
      <c r="M60" s="34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32</v>
      </c>
      <c r="G61" s="8">
        <v>55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3">
        <f t="shared" si="2"/>
        <v>0</v>
      </c>
      <c r="M61" s="34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18</v>
      </c>
      <c r="G62" s="8">
        <v>27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3">
        <f t="shared" si="2"/>
        <v>0</v>
      </c>
      <c r="M62" s="34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18</v>
      </c>
      <c r="G63" s="8">
        <v>22.3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3">
        <f t="shared" si="2"/>
        <v>0</v>
      </c>
      <c r="M63" s="34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18</v>
      </c>
      <c r="G64" s="8">
        <v>11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3">
        <f t="shared" si="2"/>
        <v>0</v>
      </c>
      <c r="M64" s="34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16.95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3">
        <f t="shared" si="2"/>
        <v>0</v>
      </c>
      <c r="M65" s="34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25.56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3">
        <f t="shared" si="2"/>
        <v>0</v>
      </c>
      <c r="M66" s="34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1.52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3">
        <f t="shared" si="2"/>
        <v>0</v>
      </c>
      <c r="M67" s="34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60</v>
      </c>
      <c r="G68" s="8">
        <v>32.700000000000003</v>
      </c>
      <c r="H68" s="11">
        <v>0</v>
      </c>
      <c r="I68" s="10">
        <f t="shared" si="0"/>
        <v>0</v>
      </c>
      <c r="J68" s="5">
        <v>23</v>
      </c>
      <c r="K68" s="10">
        <f t="shared" si="1"/>
        <v>0</v>
      </c>
      <c r="L68" s="33">
        <f t="shared" si="2"/>
        <v>0</v>
      </c>
      <c r="M68" s="34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60</v>
      </c>
      <c r="G69" s="8">
        <v>4.47</v>
      </c>
      <c r="H69" s="11">
        <v>0</v>
      </c>
      <c r="I69" s="10">
        <f t="shared" si="0"/>
        <v>0</v>
      </c>
      <c r="J69" s="5">
        <v>23</v>
      </c>
      <c r="K69" s="10">
        <f t="shared" si="1"/>
        <v>0</v>
      </c>
      <c r="L69" s="33">
        <f t="shared" si="2"/>
        <v>0</v>
      </c>
      <c r="M69" s="34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67</v>
      </c>
      <c r="G70" s="8">
        <v>30</v>
      </c>
      <c r="H70" s="11">
        <v>0</v>
      </c>
      <c r="I70" s="10">
        <f t="shared" si="0"/>
        <v>0</v>
      </c>
      <c r="J70" s="5">
        <v>23</v>
      </c>
      <c r="K70" s="10">
        <f t="shared" si="1"/>
        <v>0</v>
      </c>
      <c r="L70" s="33">
        <f t="shared" si="2"/>
        <v>0</v>
      </c>
      <c r="M70" s="34"/>
    </row>
    <row r="71" spans="2:13" s="1" customFormat="1" ht="28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71</v>
      </c>
      <c r="G71" s="8">
        <v>10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3">
        <f t="shared" si="2"/>
        <v>0</v>
      </c>
      <c r="M71" s="34"/>
    </row>
    <row r="72" spans="2:13" s="1" customFormat="1" ht="19.7" customHeight="1" x14ac:dyDescent="0.2">
      <c r="B72" s="5">
        <v>23</v>
      </c>
      <c r="C72" s="6" t="s">
        <v>72</v>
      </c>
      <c r="D72" s="6" t="s">
        <v>73</v>
      </c>
      <c r="E72" s="7" t="s">
        <v>74</v>
      </c>
      <c r="F72" s="6" t="s">
        <v>18</v>
      </c>
      <c r="G72" s="8">
        <v>10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3">
        <f t="shared" si="2"/>
        <v>0</v>
      </c>
      <c r="M72" s="34"/>
    </row>
    <row r="73" spans="2:13" s="1" customFormat="1" ht="19.7" customHeight="1" x14ac:dyDescent="0.2">
      <c r="B73" s="5">
        <v>24</v>
      </c>
      <c r="C73" s="6" t="s">
        <v>75</v>
      </c>
      <c r="D73" s="6" t="s">
        <v>76</v>
      </c>
      <c r="E73" s="7" t="s">
        <v>77</v>
      </c>
      <c r="F73" s="6" t="s">
        <v>71</v>
      </c>
      <c r="G73" s="8">
        <v>200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33">
        <f t="shared" si="2"/>
        <v>0</v>
      </c>
      <c r="M73" s="34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18</v>
      </c>
      <c r="G74" s="8">
        <v>1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33">
        <f t="shared" si="2"/>
        <v>0</v>
      </c>
      <c r="M74" s="34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67</v>
      </c>
      <c r="G75" s="8">
        <v>278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33">
        <f t="shared" si="2"/>
        <v>0</v>
      </c>
      <c r="M75" s="34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67</v>
      </c>
      <c r="G76" s="8">
        <v>50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33">
        <f t="shared" si="2"/>
        <v>0</v>
      </c>
      <c r="M76" s="34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67</v>
      </c>
      <c r="G77" s="8">
        <v>64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33">
        <f t="shared" si="2"/>
        <v>0</v>
      </c>
      <c r="M77" s="34"/>
    </row>
    <row r="78" spans="2:13" s="1" customFormat="1" ht="55.9" customHeight="1" x14ac:dyDescent="0.2"/>
    <row r="79" spans="2:13" s="1" customFormat="1" ht="21.4" customHeight="1" x14ac:dyDescent="0.2">
      <c r="B79" s="27" t="s">
        <v>90</v>
      </c>
      <c r="C79" s="27"/>
      <c r="D79" s="27"/>
      <c r="E79" s="27"/>
      <c r="F79" s="30">
        <f>ROUND(I32+I37+I42+I47+I52+I55+I56+I57+I58+I59+I60+I61+I62+I63+I64+I65+I66+I67+I68+I69+I70+I71+I72+I73+I74+I75+I76+I77,2)</f>
        <v>0</v>
      </c>
      <c r="G79" s="31"/>
      <c r="H79" s="31"/>
      <c r="I79" s="31"/>
      <c r="J79" s="31"/>
      <c r="K79" s="31"/>
      <c r="L79" s="31"/>
      <c r="M79" s="32"/>
    </row>
    <row r="80" spans="2:13" s="1" customFormat="1" ht="21.4" customHeight="1" x14ac:dyDescent="0.2">
      <c r="B80" s="27" t="s">
        <v>91</v>
      </c>
      <c r="C80" s="27"/>
      <c r="D80" s="27"/>
      <c r="E80" s="27"/>
      <c r="F80" s="14">
        <f>ROUND(L32+L37+L42+L47+L52+L55+L56+L57+L58+L59+L60+L61+L62+L63+L64+L65+L66+L67+L68+L69+L70+L71+L72+L73+L74+L75+L76+L77,2)</f>
        <v>0</v>
      </c>
      <c r="G80" s="15"/>
      <c r="H80" s="15"/>
      <c r="I80" s="15"/>
      <c r="J80" s="15"/>
      <c r="K80" s="15"/>
      <c r="L80" s="15"/>
      <c r="M80" s="16"/>
    </row>
    <row r="81" spans="2:14" s="1" customFormat="1" ht="11.1" customHeight="1" x14ac:dyDescent="0.2"/>
    <row r="82" spans="2:14" s="1" customFormat="1" ht="80.099999999999994" customHeight="1" x14ac:dyDescent="0.2">
      <c r="B82" s="21" t="s">
        <v>111</v>
      </c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</row>
    <row r="83" spans="2:14" s="1" customFormat="1" ht="2.65" customHeight="1" x14ac:dyDescent="0.2"/>
    <row r="84" spans="2:14" s="1" customFormat="1" ht="110.1" customHeight="1" x14ac:dyDescent="0.2">
      <c r="B84" s="21" t="s">
        <v>112</v>
      </c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</row>
    <row r="85" spans="2:14" s="1" customFormat="1" ht="5.25" customHeight="1" x14ac:dyDescent="0.2"/>
    <row r="86" spans="2:14" s="1" customFormat="1" ht="110.1" customHeight="1" x14ac:dyDescent="0.2">
      <c r="B86" s="19" t="s">
        <v>113</v>
      </c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</row>
    <row r="87" spans="2:14" s="1" customFormat="1" ht="5.25" customHeight="1" x14ac:dyDescent="0.2"/>
    <row r="88" spans="2:14" s="1" customFormat="1" ht="37.9" customHeight="1" x14ac:dyDescent="0.2">
      <c r="B88" s="23" t="s">
        <v>104</v>
      </c>
      <c r="C88" s="23"/>
      <c r="D88" s="23"/>
      <c r="E88" s="23"/>
      <c r="F88" s="35" t="s">
        <v>105</v>
      </c>
      <c r="G88" s="35"/>
      <c r="H88" s="35"/>
      <c r="I88" s="35"/>
      <c r="J88" s="35"/>
      <c r="K88" s="35"/>
      <c r="L88" s="35"/>
    </row>
    <row r="89" spans="2:14" s="1" customFormat="1" ht="28.7" customHeight="1" x14ac:dyDescent="0.2"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</row>
    <row r="90" spans="2:14" s="1" customFormat="1" ht="28.7" customHeight="1" x14ac:dyDescent="0.2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</row>
    <row r="91" spans="2:14" s="1" customFormat="1" ht="28.7" customHeight="1" x14ac:dyDescent="0.2"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</row>
    <row r="92" spans="2:14" s="1" customFormat="1" ht="28.7" customHeight="1" x14ac:dyDescent="0.2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</row>
    <row r="93" spans="2:14" s="1" customFormat="1" ht="2.65" customHeight="1" x14ac:dyDescent="0.2"/>
    <row r="94" spans="2:14" s="1" customFormat="1" ht="203.1" customHeight="1" x14ac:dyDescent="0.2">
      <c r="B94" s="21" t="s">
        <v>114</v>
      </c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</row>
    <row r="95" spans="2:14" s="1" customFormat="1" ht="2.65" customHeight="1" x14ac:dyDescent="0.2"/>
    <row r="96" spans="2:14" s="1" customFormat="1" ht="36.950000000000003" customHeight="1" x14ac:dyDescent="0.2">
      <c r="B96" s="22" t="s">
        <v>115</v>
      </c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7" s="1" customFormat="1" ht="2.65" customHeight="1" x14ac:dyDescent="0.2"/>
    <row r="98" spans="2:17" s="1" customFormat="1" ht="37.9" customHeight="1" x14ac:dyDescent="0.2">
      <c r="B98" s="23" t="s">
        <v>106</v>
      </c>
      <c r="C98" s="23"/>
      <c r="D98" s="23"/>
      <c r="E98" s="23"/>
      <c r="F98" s="36" t="s">
        <v>107</v>
      </c>
      <c r="G98" s="36"/>
      <c r="H98" s="36"/>
      <c r="I98" s="36"/>
      <c r="J98" s="36"/>
      <c r="K98" s="36"/>
      <c r="L98" s="36"/>
    </row>
    <row r="99" spans="2:17" s="1" customFormat="1" ht="28.7" customHeight="1" x14ac:dyDescent="0.2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2:17" s="1" customFormat="1" ht="28.7" customHeight="1" x14ac:dyDescent="0.2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2:17" s="1" customFormat="1" ht="28.7" customHeight="1" x14ac:dyDescent="0.2"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2:17" s="1" customFormat="1" ht="28.7" customHeight="1" x14ac:dyDescent="0.2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2:17" s="1" customFormat="1" ht="2.65" customHeight="1" x14ac:dyDescent="0.2"/>
    <row r="104" spans="2:17" s="1" customFormat="1" ht="159.94999999999999" customHeight="1" x14ac:dyDescent="0.2">
      <c r="B104" s="21" t="s">
        <v>116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</row>
    <row r="105" spans="2:17" s="1" customFormat="1" ht="2.65" customHeight="1" x14ac:dyDescent="0.2"/>
    <row r="106" spans="2:17" s="1" customFormat="1" ht="54.95" customHeight="1" x14ac:dyDescent="0.2">
      <c r="B106" s="21" t="s">
        <v>117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</row>
    <row r="107" spans="2:17" s="9" customFormat="1" ht="31.9" customHeight="1" x14ac:dyDescent="0.2">
      <c r="B107" s="18" t="s">
        <v>119</v>
      </c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</row>
    <row r="108" spans="2:17" s="1" customFormat="1" ht="48" customHeight="1" x14ac:dyDescent="0.2">
      <c r="B108" s="18" t="s">
        <v>120</v>
      </c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</row>
    <row r="109" spans="2:17" s="1" customFormat="1" ht="2.65" customHeight="1" x14ac:dyDescent="0.2"/>
    <row r="110" spans="2:17" s="1" customFormat="1" ht="33.6" customHeight="1" x14ac:dyDescent="0.2">
      <c r="B110" s="18" t="s">
        <v>121</v>
      </c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</row>
    <row r="111" spans="2:17" s="1" customFormat="1" ht="2.65" customHeight="1" x14ac:dyDescent="0.2"/>
    <row r="112" spans="2:17" s="1" customFormat="1" ht="116.85" customHeight="1" x14ac:dyDescent="0.2">
      <c r="B112" s="18" t="s">
        <v>122</v>
      </c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</row>
    <row r="113" spans="2:14" s="1" customFormat="1" ht="2.65" customHeight="1" x14ac:dyDescent="0.2"/>
    <row r="114" spans="2:14" s="1" customFormat="1" ht="75.2" customHeight="1" x14ac:dyDescent="0.2">
      <c r="B114" s="18" t="s">
        <v>123</v>
      </c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</row>
    <row r="115" spans="2:14" s="1" customFormat="1" ht="86.85" customHeight="1" x14ac:dyDescent="0.2"/>
    <row r="116" spans="2:14" s="1" customFormat="1" ht="17.649999999999999" customHeight="1" x14ac:dyDescent="0.2">
      <c r="I116" s="38" t="s">
        <v>103</v>
      </c>
      <c r="J116" s="38"/>
    </row>
    <row r="117" spans="2:14" s="1" customFormat="1" ht="145.15" customHeight="1" x14ac:dyDescent="0.2"/>
    <row r="118" spans="2:14" s="1" customFormat="1" ht="81.599999999999994" customHeight="1" x14ac:dyDescent="0.2">
      <c r="B118" s="24" t="s">
        <v>118</v>
      </c>
      <c r="C118" s="24"/>
      <c r="D118" s="24"/>
      <c r="E118" s="24"/>
      <c r="F118" s="24"/>
      <c r="G118" s="24"/>
      <c r="H118" s="24"/>
      <c r="I118" s="24"/>
      <c r="J118" s="24"/>
    </row>
  </sheetData>
  <mergeCells count="93">
    <mergeCell ref="L75:M75"/>
    <mergeCell ref="L76:M76"/>
    <mergeCell ref="L77:M77"/>
    <mergeCell ref="L70:M70"/>
    <mergeCell ref="L71:M71"/>
    <mergeCell ref="L72:M72"/>
    <mergeCell ref="L73:M73"/>
    <mergeCell ref="L74:M74"/>
    <mergeCell ref="F98:L98"/>
    <mergeCell ref="F99:L99"/>
    <mergeCell ref="G11:N12"/>
    <mergeCell ref="I116:J11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F88:L88"/>
    <mergeCell ref="F89:L89"/>
    <mergeCell ref="F90:L90"/>
    <mergeCell ref="F91:L91"/>
    <mergeCell ref="F92:L92"/>
    <mergeCell ref="F79:M79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B118:J118"/>
    <mergeCell ref="B24:L24"/>
    <mergeCell ref="B26:L26"/>
    <mergeCell ref="B29:K29"/>
    <mergeCell ref="B34:K34"/>
    <mergeCell ref="B39:K39"/>
    <mergeCell ref="B80:E80"/>
    <mergeCell ref="B82:N82"/>
    <mergeCell ref="B84:N84"/>
    <mergeCell ref="B86:N86"/>
    <mergeCell ref="B88:E88"/>
    <mergeCell ref="B89:E89"/>
    <mergeCell ref="B106:N106"/>
    <mergeCell ref="B108:N108"/>
    <mergeCell ref="B110:N110"/>
    <mergeCell ref="B112:N112"/>
    <mergeCell ref="B114:N114"/>
    <mergeCell ref="B107:Q107"/>
    <mergeCell ref="B10:D11"/>
    <mergeCell ref="B100:E100"/>
    <mergeCell ref="B101:E101"/>
    <mergeCell ref="B102:E102"/>
    <mergeCell ref="B104:N104"/>
    <mergeCell ref="B90:E90"/>
    <mergeCell ref="B91:E91"/>
    <mergeCell ref="B92:E92"/>
    <mergeCell ref="B94:N94"/>
    <mergeCell ref="B96:N96"/>
    <mergeCell ref="B98:E98"/>
    <mergeCell ref="B99:E99"/>
    <mergeCell ref="F100:L100"/>
    <mergeCell ref="F101:L101"/>
    <mergeCell ref="B3:E3"/>
    <mergeCell ref="B5:E5"/>
    <mergeCell ref="B7:E7"/>
    <mergeCell ref="F102:L102"/>
    <mergeCell ref="F80:M80"/>
    <mergeCell ref="B16:I16"/>
    <mergeCell ref="B18:I18"/>
    <mergeCell ref="B20:I20"/>
    <mergeCell ref="B22:I22"/>
    <mergeCell ref="B4:D4"/>
    <mergeCell ref="B44:K44"/>
    <mergeCell ref="B49:K49"/>
    <mergeCell ref="B6:D6"/>
    <mergeCell ref="B79:E79"/>
    <mergeCell ref="B8:D8"/>
    <mergeCell ref="E14:G14"/>
  </mergeCells>
  <pageMargins left="0.7" right="0.7" top="0.75" bottom="0.75" header="0.3" footer="0.3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Rutkowska-Jucha</cp:lastModifiedBy>
  <dcterms:created xsi:type="dcterms:W3CDTF">2024-10-09T11:59:12Z</dcterms:created>
  <dcterms:modified xsi:type="dcterms:W3CDTF">2024-11-04T07:41:33Z</dcterms:modified>
</cp:coreProperties>
</file>